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9390" activeTab="0"/>
  </bookViews>
  <sheets>
    <sheet name="By Name" sheetId="1" r:id="rId1"/>
    <sheet name="By Packag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<sst xmlns="http://schemas.openxmlformats.org/spreadsheetml/2006/main" count="202" uniqueCount="70">
  <si>
    <t>Documentation</t>
  </si>
  <si>
    <t>Coding</t>
  </si>
  <si>
    <t>Data Model</t>
  </si>
  <si>
    <t>Other</t>
  </si>
  <si>
    <t>Oracle</t>
  </si>
  <si>
    <t>Date</t>
  </si>
  <si>
    <t>Time Spent (minutes)</t>
  </si>
  <si>
    <t>Phase / Task</t>
  </si>
  <si>
    <t>Package</t>
  </si>
  <si>
    <t>Description</t>
  </si>
  <si>
    <t>Derrick</t>
  </si>
  <si>
    <t>Team Meeting</t>
  </si>
  <si>
    <t>Servlets</t>
  </si>
  <si>
    <t>Design</t>
  </si>
  <si>
    <t>Jason</t>
  </si>
  <si>
    <t>EJB's</t>
  </si>
  <si>
    <t>Website</t>
  </si>
  <si>
    <t>Jessica</t>
  </si>
  <si>
    <t>JSPs</t>
  </si>
  <si>
    <t>Kevin</t>
  </si>
  <si>
    <t>Person</t>
  </si>
  <si>
    <t>Configuration</t>
  </si>
  <si>
    <t>Database</t>
  </si>
  <si>
    <t>Mike</t>
  </si>
  <si>
    <t>Summary by Phase/Task</t>
  </si>
  <si>
    <t>Summary by Package</t>
  </si>
  <si>
    <t>JSP's</t>
  </si>
  <si>
    <t>Minutes</t>
  </si>
  <si>
    <t>Expected Man/Days</t>
  </si>
  <si>
    <t>Actual Man/Days</t>
  </si>
  <si>
    <t>Total Work Minutes for Week Ending On</t>
  </si>
  <si>
    <t>UI Testing</t>
  </si>
  <si>
    <t>C++ Code Conversion</t>
  </si>
  <si>
    <t>Unit Testing</t>
  </si>
  <si>
    <t>Normalization &amp; Validation</t>
  </si>
  <si>
    <t>Stored Procedures</t>
  </si>
  <si>
    <t>Triggers</t>
  </si>
  <si>
    <t>Data Creation</t>
  </si>
  <si>
    <t>Solicited assistance from a DBA</t>
  </si>
  <si>
    <t>Experimentally discovered quirks of Oracle and adjusted SQL code accordingly</t>
  </si>
  <si>
    <t>Most of the table structure is in place</t>
  </si>
  <si>
    <t>Creating extra diagrams ( :-) )</t>
  </si>
  <si>
    <t>All of the tables are created and data is inserted into some of them</t>
  </si>
  <si>
    <t>"Batch Job"</t>
  </si>
  <si>
    <t>Getting started :-)</t>
  </si>
  <si>
    <t>Week 1 time log summary sheet</t>
  </si>
  <si>
    <t>Worked on FindCustomerServlet</t>
  </si>
  <si>
    <t>Writing customer NPA-NXX-XXXX search</t>
  </si>
  <si>
    <t>EJBs</t>
  </si>
  <si>
    <t>Adding E911Entity to abstract out functions</t>
  </si>
  <si>
    <t>Operations / Overhead</t>
  </si>
  <si>
    <t>Emailing team members</t>
  </si>
  <si>
    <t>Updating Arch figures, JSP interface document</t>
  </si>
  <si>
    <t>Responding to Judy, emailing.</t>
  </si>
  <si>
    <t>Fixing SAD and Domain Entities diagram</t>
  </si>
  <si>
    <t>Fixing up Customer Search servlet</t>
  </si>
  <si>
    <t>Finishing off MSAG search and Customer Search JSPs and starting debugging.</t>
  </si>
  <si>
    <t>Testing</t>
  </si>
  <si>
    <t>Trying to get first JSP/Servlet/Bean to work together</t>
  </si>
  <si>
    <t>Finishing findcustomer, wrote all of customerdataentry, mainmenu</t>
  </si>
  <si>
    <t>Updating</t>
  </si>
  <si>
    <t>Updated the SE version of the website with our current one</t>
  </si>
  <si>
    <t>Config/Debug</t>
  </si>
  <si>
    <t>Resin/EJB/JSP</t>
  </si>
  <si>
    <t>Configuring resin and the ejb's and jsps and servlets to play nicely</t>
  </si>
  <si>
    <t>Total</t>
  </si>
  <si>
    <t>Debugging</t>
  </si>
  <si>
    <t>Operations</t>
  </si>
  <si>
    <t>Task</t>
  </si>
  <si>
    <t xml:space="preserve">  Total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</si>
</sst>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"/>
    <numFmt numFmtId="165" formatCode="[$-409]dddd\,\ mmmm\ dd\,\ yyyy"/>
    <numFmt numFmtId="166" formatCode="m/d/yy;@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2" fillId="0" borderId="3" xfId="0" applyAlignment="1">
      <alignment wrapText="1"/>
    </xf>
    <xf numFmtId="0" fontId="2" fillId="0" borderId="3" xfId="0" applyFont="1" applyAlignment="1">
      <alignment wrapText="1"/>
    </xf>
    <xf numFmtId="0" fontId="1" fillId="0" borderId="4" xfId="0" applyFont="1" applyFill="1" applyBorder="1" applyAlignment="1">
      <alignment/>
    </xf>
    <xf numFmtId="166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14" fontId="1" fillId="0" borderId="4" xfId="0" applyNumberFormat="1" applyBorder="1" applyAlignment="1">
      <alignment/>
    </xf>
    <xf numFmtId="0" fontId="1" fillId="0" borderId="4" xfId="0" applyBorder="1" applyAlignment="1">
      <alignment/>
    </xf>
    <xf numFmtId="0" fontId="0" fillId="0" borderId="2" xfId="0" applyNumberFormat="1" applyAlignment="1">
      <alignment/>
    </xf>
    <xf numFmtId="0" fontId="0" fillId="0" borderId="2" xfId="0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164" fontId="1" fillId="0" borderId="1" xfId="0" applyAlignment="1">
      <alignment/>
    </xf>
    <xf numFmtId="0" fontId="1" fillId="0" borderId="1" xfId="0" applyAlignment="1">
      <alignment wrapText="1"/>
    </xf>
    <xf numFmtId="164" fontId="1" fillId="0" borderId="2" xfId="0" applyAlignment="1">
      <alignment/>
    </xf>
    <xf numFmtId="0" fontId="1" fillId="0" borderId="2" xfId="0" applyAlignment="1">
      <alignment wrapText="1"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0" fillId="0" borderId="0" xfId="0" applyAlignment="1">
      <alignment horizontal="right"/>
    </xf>
    <xf numFmtId="164" fontId="1" fillId="0" borderId="4" xfId="0" applyBorder="1" applyAlignment="1">
      <alignment/>
    </xf>
    <xf numFmtId="166" fontId="0" fillId="0" borderId="2" xfId="0" applyNumberFormat="1" applyAlignment="1">
      <alignment/>
    </xf>
    <xf numFmtId="0" fontId="1" fillId="0" borderId="0" xfId="0" applyAlignment="1">
      <alignment/>
    </xf>
    <xf numFmtId="0" fontId="1" fillId="0" borderId="4" xfId="0" applyBorder="1" applyAlignment="1">
      <alignment wrapText="1"/>
    </xf>
    <xf numFmtId="0" fontId="0" fillId="0" borderId="2" xfId="0" applyAlignment="1">
      <alignment wrapText="1"/>
    </xf>
    <xf numFmtId="0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7" xfId="0" applyBorder="1" applyAlignment="1">
      <alignment/>
    </xf>
    <xf numFmtId="16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Name'!$L$4</c:f>
              <c:strCache>
                <c:ptCount val="1"/>
                <c:pt idx="0">
                  <c:v>  Total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Name'!$H$5:$H$9</c:f>
              <c:strCache/>
            </c:strRef>
          </c:cat>
          <c:val>
            <c:numRef>
              <c:f>'By Name'!$L$5:$L$9</c:f>
              <c:numCache/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Summary By Phase / Task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Package'!$A$36:$A$46</c:f>
              <c:strCache/>
            </c:strRef>
          </c:cat>
          <c:val>
            <c:numRef>
              <c:f>'By Package'!$D$36:$D$46</c:f>
              <c:numCache/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Expected Vs. Actual Man Days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 Package'!$I$2</c:f>
              <c:strCache>
                <c:ptCount val="1"/>
                <c:pt idx="0">
                  <c:v>Actual Man/Days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Package'!$H$3:$H$13</c:f>
              <c:strCache/>
            </c:strRef>
          </c:cat>
          <c:val>
            <c:numRef>
              <c:f>'By Package'!$I$3:$I$13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'By Package'!$J$2</c:f>
              <c:strCache>
                <c:ptCount val="1"/>
                <c:pt idx="0">
                  <c:v>Expected Man/Days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Package'!$H$3:$H$13</c:f>
              <c:strCache/>
            </c:strRef>
          </c:cat>
          <c:val>
            <c:numRef>
              <c:f>'By Package'!$J$3:$J$13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5472777"/>
        <c:axId val="6601810"/>
      </c:barChart>
      <c:catAx>
        <c:axId val="4547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Package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0</xdr:rowOff>
    </xdr:from>
    <xdr:to>
      <xdr:col>15</xdr:col>
      <xdr:colOff>371475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8696325" y="1981200"/>
        <a:ext cx="53721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32</xdr:row>
      <xdr:rowOff>57150</xdr:rowOff>
    </xdr:from>
    <xdr:to>
      <xdr:col>7</xdr:col>
      <xdr:colOff>1476375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4381500" y="6067425"/>
        <a:ext cx="5372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0</xdr:row>
      <xdr:rowOff>295275</xdr:rowOff>
    </xdr:from>
    <xdr:to>
      <xdr:col>20</xdr:col>
      <xdr:colOff>276225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12973050" y="295275"/>
        <a:ext cx="54959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selection activeCell="M6" sqref="M6"/>
    </sheetView>
  </sheetViews>
  <sheetFormatPr defaultColWidth="9.140625" defaultRowHeight="12.75"/>
  <cols>
    <col min="2" max="2" width="11.421875" style="0" bestFit="1" customWidth="1"/>
    <col min="3" max="3" width="19.7109375" style="0" bestFit="1" customWidth="1"/>
    <col min="4" max="4" width="13.8515625" style="0" bestFit="1" customWidth="1"/>
    <col min="5" max="5" width="57.8515625" style="0" bestFit="1" customWidth="1"/>
    <col min="11" max="11" width="9.28125" style="0" customWidth="1"/>
    <col min="12" max="12" width="11.00390625" style="0" customWidth="1"/>
  </cols>
  <sheetData>
    <row r="2" spans="1:6" ht="26.25" thickBot="1">
      <c r="A2" s="4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28" t="s">
        <v>20</v>
      </c>
    </row>
    <row r="3" spans="1:12" ht="13.5" thickTop="1">
      <c r="A3" s="23">
        <v>37697</v>
      </c>
      <c r="B3" s="1">
        <v>20</v>
      </c>
      <c r="C3" s="1" t="s">
        <v>21</v>
      </c>
      <c r="D3" s="1" t="s">
        <v>4</v>
      </c>
      <c r="E3" s="24" t="s">
        <v>38</v>
      </c>
      <c r="F3" s="27" t="s">
        <v>10</v>
      </c>
      <c r="H3" s="36" t="s">
        <v>30</v>
      </c>
      <c r="I3" s="36"/>
      <c r="J3" s="36"/>
      <c r="K3" s="36"/>
      <c r="L3" s="36"/>
    </row>
    <row r="4" spans="1:12" ht="26.25" thickBot="1">
      <c r="A4" s="25">
        <v>37697</v>
      </c>
      <c r="B4" s="2">
        <v>70</v>
      </c>
      <c r="C4" s="2" t="s">
        <v>1</v>
      </c>
      <c r="D4" s="2" t="s">
        <v>2</v>
      </c>
      <c r="E4" s="26" t="s">
        <v>39</v>
      </c>
      <c r="F4" s="5" t="s">
        <v>10</v>
      </c>
      <c r="H4" s="40"/>
      <c r="I4" s="41">
        <v>37695</v>
      </c>
      <c r="J4" s="41">
        <v>37702</v>
      </c>
      <c r="K4" s="41">
        <v>37709</v>
      </c>
      <c r="L4" s="42" t="s">
        <v>69</v>
      </c>
    </row>
    <row r="5" spans="1:12" ht="13.5" thickTop="1">
      <c r="A5" s="25">
        <v>37698</v>
      </c>
      <c r="B5" s="2">
        <f>60*5</f>
        <v>300</v>
      </c>
      <c r="C5" s="2" t="s">
        <v>1</v>
      </c>
      <c r="D5" s="2" t="s">
        <v>2</v>
      </c>
      <c r="E5" s="26" t="s">
        <v>40</v>
      </c>
      <c r="F5" s="5" t="s">
        <v>10</v>
      </c>
      <c r="H5" s="39" t="s">
        <v>19</v>
      </c>
      <c r="I5" s="8">
        <v>760</v>
      </c>
      <c r="J5" s="8">
        <v>930</v>
      </c>
      <c r="K5" s="8"/>
      <c r="L5" s="8">
        <f>SUM(I5:K5)</f>
        <v>1690</v>
      </c>
    </row>
    <row r="6" spans="1:12" ht="12.75">
      <c r="A6" s="25">
        <v>37699</v>
      </c>
      <c r="B6" s="2">
        <v>90</v>
      </c>
      <c r="C6" s="2" t="s">
        <v>0</v>
      </c>
      <c r="D6" s="2" t="s">
        <v>2</v>
      </c>
      <c r="E6" s="26" t="s">
        <v>41</v>
      </c>
      <c r="F6" s="5" t="s">
        <v>10</v>
      </c>
      <c r="H6" s="38" t="s">
        <v>14</v>
      </c>
      <c r="I6" s="11">
        <v>820</v>
      </c>
      <c r="J6" s="11">
        <v>360</v>
      </c>
      <c r="K6" s="11"/>
      <c r="L6" s="11">
        <f>SUM(I6:K6)</f>
        <v>1180</v>
      </c>
    </row>
    <row r="7" spans="1:12" ht="12.75">
      <c r="A7" s="25">
        <v>37702</v>
      </c>
      <c r="B7" s="2">
        <v>80</v>
      </c>
      <c r="C7" s="2" t="s">
        <v>1</v>
      </c>
      <c r="D7" s="2" t="s">
        <v>2</v>
      </c>
      <c r="E7" s="26" t="s">
        <v>42</v>
      </c>
      <c r="F7" s="5" t="s">
        <v>10</v>
      </c>
      <c r="H7" s="38" t="s">
        <v>10</v>
      </c>
      <c r="I7" s="11">
        <v>200</v>
      </c>
      <c r="J7" s="11">
        <v>615</v>
      </c>
      <c r="K7" s="11"/>
      <c r="L7" s="11">
        <f>SUM(I7:K7)</f>
        <v>815</v>
      </c>
    </row>
    <row r="8" spans="1:12" ht="12.75">
      <c r="A8" s="25">
        <v>37702</v>
      </c>
      <c r="B8" s="2">
        <v>55</v>
      </c>
      <c r="C8" s="2" t="s">
        <v>1</v>
      </c>
      <c r="D8" s="2" t="s">
        <v>43</v>
      </c>
      <c r="E8" s="26" t="s">
        <v>44</v>
      </c>
      <c r="F8" s="5" t="s">
        <v>10</v>
      </c>
      <c r="H8" s="38" t="s">
        <v>17</v>
      </c>
      <c r="I8" s="11">
        <v>535</v>
      </c>
      <c r="J8" s="11">
        <v>0</v>
      </c>
      <c r="K8" s="11"/>
      <c r="L8" s="11">
        <f>SUM(I8:K8)</f>
        <v>535</v>
      </c>
    </row>
    <row r="9" spans="1:12" ht="12.75">
      <c r="A9" s="6">
        <v>37699</v>
      </c>
      <c r="B9" s="7">
        <v>60</v>
      </c>
      <c r="C9" s="7" t="s">
        <v>0</v>
      </c>
      <c r="D9" s="8"/>
      <c r="E9" s="8" t="s">
        <v>45</v>
      </c>
      <c r="F9" s="5" t="s">
        <v>14</v>
      </c>
      <c r="H9" s="38" t="s">
        <v>23</v>
      </c>
      <c r="I9" s="11">
        <v>620</v>
      </c>
      <c r="J9" s="11">
        <v>220</v>
      </c>
      <c r="K9" s="11"/>
      <c r="L9" s="11">
        <f>SUM(I9:K9)</f>
        <v>840</v>
      </c>
    </row>
    <row r="10" spans="1:6" ht="12.75">
      <c r="A10" s="6">
        <v>37701</v>
      </c>
      <c r="B10" s="7">
        <v>60</v>
      </c>
      <c r="C10" s="7" t="s">
        <v>0</v>
      </c>
      <c r="D10" s="8"/>
      <c r="E10" s="8" t="s">
        <v>45</v>
      </c>
      <c r="F10" s="5" t="s">
        <v>14</v>
      </c>
    </row>
    <row r="11" spans="1:6" ht="12.75">
      <c r="A11" s="6">
        <v>37702</v>
      </c>
      <c r="B11" s="7">
        <v>240</v>
      </c>
      <c r="C11" s="7" t="s">
        <v>1</v>
      </c>
      <c r="D11" s="8" t="s">
        <v>12</v>
      </c>
      <c r="E11" s="8" t="s">
        <v>46</v>
      </c>
      <c r="F11" s="5" t="s">
        <v>14</v>
      </c>
    </row>
    <row r="12" spans="1:6" ht="12.75">
      <c r="A12" s="6">
        <v>37697</v>
      </c>
      <c r="B12" s="7">
        <v>115</v>
      </c>
      <c r="C12" s="7" t="s">
        <v>1</v>
      </c>
      <c r="D12" s="8" t="s">
        <v>12</v>
      </c>
      <c r="E12" s="12" t="s">
        <v>47</v>
      </c>
      <c r="F12" s="5" t="s">
        <v>19</v>
      </c>
    </row>
    <row r="13" spans="1:6" ht="12.75">
      <c r="A13" s="9">
        <v>37697</v>
      </c>
      <c r="B13" s="10">
        <v>130</v>
      </c>
      <c r="C13" s="10" t="s">
        <v>1</v>
      </c>
      <c r="D13" s="11" t="s">
        <v>48</v>
      </c>
      <c r="E13" s="14" t="s">
        <v>49</v>
      </c>
      <c r="F13" s="5" t="s">
        <v>19</v>
      </c>
    </row>
    <row r="14" spans="1:6" ht="12.75">
      <c r="A14" s="9">
        <v>37697</v>
      </c>
      <c r="B14" s="10">
        <v>15</v>
      </c>
      <c r="C14" s="10" t="s">
        <v>50</v>
      </c>
      <c r="D14" s="11"/>
      <c r="E14" s="11" t="s">
        <v>51</v>
      </c>
      <c r="F14" s="5" t="s">
        <v>19</v>
      </c>
    </row>
    <row r="15" spans="1:6" ht="12.75">
      <c r="A15" s="9">
        <v>37697</v>
      </c>
      <c r="B15" s="10">
        <v>20</v>
      </c>
      <c r="C15" s="10" t="s">
        <v>0</v>
      </c>
      <c r="E15" s="11" t="s">
        <v>52</v>
      </c>
      <c r="F15" s="5" t="s">
        <v>19</v>
      </c>
    </row>
    <row r="16" spans="1:6" ht="12.75">
      <c r="A16" s="9">
        <v>37699</v>
      </c>
      <c r="B16" s="10">
        <v>40</v>
      </c>
      <c r="C16" s="10" t="s">
        <v>50</v>
      </c>
      <c r="D16" s="11"/>
      <c r="E16" s="14" t="s">
        <v>53</v>
      </c>
      <c r="F16" s="5" t="s">
        <v>19</v>
      </c>
    </row>
    <row r="17" spans="1:6" ht="12.75">
      <c r="A17" s="9">
        <v>37699</v>
      </c>
      <c r="B17" s="10">
        <v>50</v>
      </c>
      <c r="C17" s="10" t="s">
        <v>0</v>
      </c>
      <c r="D17" s="11"/>
      <c r="E17" s="14" t="s">
        <v>54</v>
      </c>
      <c r="F17" s="5" t="s">
        <v>19</v>
      </c>
    </row>
    <row r="18" spans="1:6" ht="12.75">
      <c r="A18" s="9">
        <v>37700</v>
      </c>
      <c r="B18" s="10">
        <v>40</v>
      </c>
      <c r="C18" s="10" t="s">
        <v>1</v>
      </c>
      <c r="D18" s="11" t="s">
        <v>12</v>
      </c>
      <c r="E18" s="14" t="s">
        <v>55</v>
      </c>
      <c r="F18" s="5" t="s">
        <v>19</v>
      </c>
    </row>
    <row r="19" spans="1:6" ht="25.5">
      <c r="A19" s="9">
        <v>37700</v>
      </c>
      <c r="B19" s="10">
        <v>140</v>
      </c>
      <c r="C19" s="10" t="s">
        <v>1</v>
      </c>
      <c r="D19" s="11" t="s">
        <v>18</v>
      </c>
      <c r="E19" s="14" t="s">
        <v>56</v>
      </c>
      <c r="F19" s="5" t="s">
        <v>19</v>
      </c>
    </row>
    <row r="20" spans="1:6" ht="12.75">
      <c r="A20" s="9">
        <v>37701</v>
      </c>
      <c r="B20" s="10">
        <v>150</v>
      </c>
      <c r="C20" s="10" t="s">
        <v>57</v>
      </c>
      <c r="D20" s="11"/>
      <c r="E20" s="14" t="s">
        <v>58</v>
      </c>
      <c r="F20" s="5" t="s">
        <v>19</v>
      </c>
    </row>
    <row r="21" spans="1:6" ht="12.75">
      <c r="A21" s="9">
        <v>37702</v>
      </c>
      <c r="B21" s="10">
        <v>230</v>
      </c>
      <c r="C21" s="10" t="s">
        <v>1</v>
      </c>
      <c r="D21" s="11" t="s">
        <v>18</v>
      </c>
      <c r="E21" s="14" t="s">
        <v>59</v>
      </c>
      <c r="F21" s="5" t="s">
        <v>19</v>
      </c>
    </row>
    <row r="22" spans="1:6" ht="12.75">
      <c r="A22" s="13">
        <v>37700</v>
      </c>
      <c r="B22" s="11">
        <v>20</v>
      </c>
      <c r="C22" s="11" t="s">
        <v>60</v>
      </c>
      <c r="D22" s="11" t="s">
        <v>16</v>
      </c>
      <c r="E22" s="11" t="s">
        <v>61</v>
      </c>
      <c r="F22" s="5" t="s">
        <v>23</v>
      </c>
    </row>
    <row r="23" spans="1:6" ht="12.75">
      <c r="A23" s="9">
        <v>37700</v>
      </c>
      <c r="B23" s="10">
        <v>200</v>
      </c>
      <c r="C23" s="10" t="s">
        <v>62</v>
      </c>
      <c r="D23" s="11" t="s">
        <v>63</v>
      </c>
      <c r="E23" s="11" t="s">
        <v>64</v>
      </c>
      <c r="F23" s="5" t="s">
        <v>23</v>
      </c>
    </row>
    <row r="24" spans="1:6" ht="12.75">
      <c r="A24" s="9"/>
      <c r="B24" s="10"/>
      <c r="C24" s="10"/>
      <c r="D24" s="11"/>
      <c r="E24" s="14"/>
      <c r="F24" s="5"/>
    </row>
    <row r="25" spans="1:6" ht="12.75">
      <c r="A25" s="9"/>
      <c r="B25" s="10"/>
      <c r="C25" s="10"/>
      <c r="D25" s="11"/>
      <c r="E25" s="14"/>
      <c r="F25" s="5"/>
    </row>
    <row r="26" spans="1:6" ht="12.75">
      <c r="A26" s="9"/>
      <c r="B26" s="10"/>
      <c r="C26" s="10"/>
      <c r="D26" s="11"/>
      <c r="E26" s="14"/>
      <c r="F26" s="5"/>
    </row>
    <row r="27" spans="1:6" ht="12.75">
      <c r="A27" s="9"/>
      <c r="B27" s="10"/>
      <c r="C27" s="10"/>
      <c r="D27" s="11"/>
      <c r="E27" s="14"/>
      <c r="F27" s="5"/>
    </row>
    <row r="28" spans="1:6" ht="12.75">
      <c r="A28" s="9"/>
      <c r="B28" s="10"/>
      <c r="C28" s="10"/>
      <c r="D28" s="11"/>
      <c r="E28" s="14"/>
      <c r="F28" s="5"/>
    </row>
    <row r="29" spans="1:6" ht="12.75">
      <c r="A29" s="13"/>
      <c r="B29" s="11"/>
      <c r="C29" s="11"/>
      <c r="D29" s="11"/>
      <c r="E29" s="11"/>
      <c r="F29" s="5"/>
    </row>
    <row r="30" spans="1:6" ht="12.75">
      <c r="A30" s="9"/>
      <c r="B30" s="10"/>
      <c r="C30" s="10"/>
      <c r="D30" s="11"/>
      <c r="E30" s="11"/>
      <c r="F30" s="5"/>
    </row>
    <row r="31" spans="1:6" ht="12.75">
      <c r="A31" s="9"/>
      <c r="B31" s="10"/>
      <c r="C31" s="10"/>
      <c r="D31" s="11"/>
      <c r="E31" s="15"/>
      <c r="F31" s="5"/>
    </row>
    <row r="32" spans="1:6" ht="12.75">
      <c r="A32" s="9"/>
      <c r="B32" s="10"/>
      <c r="C32" s="10"/>
      <c r="D32" s="11"/>
      <c r="E32" s="11"/>
      <c r="F32" s="5"/>
    </row>
    <row r="33" spans="1:6" ht="12.75">
      <c r="A33" s="9"/>
      <c r="B33" s="10"/>
      <c r="C33" s="10"/>
      <c r="D33" s="11"/>
      <c r="E33" s="11"/>
      <c r="F33" s="5"/>
    </row>
  </sheetData>
  <mergeCells count="1">
    <mergeCell ref="H3:L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2">
      <selection activeCell="H21" sqref="H21"/>
    </sheetView>
  </sheetViews>
  <sheetFormatPr defaultColWidth="9.140625" defaultRowHeight="12.75"/>
  <cols>
    <col min="1" max="2" width="11.7109375" style="0" customWidth="1"/>
    <col min="3" max="3" width="13.57421875" style="0" bestFit="1" customWidth="1"/>
    <col min="4" max="4" width="19.421875" style="0" bestFit="1" customWidth="1"/>
    <col min="5" max="5" width="51.28125" style="0" bestFit="1" customWidth="1"/>
    <col min="6" max="6" width="7.28125" style="0" bestFit="1" customWidth="1"/>
    <col min="8" max="8" width="23.7109375" style="0" customWidth="1"/>
    <col min="9" max="9" width="15.421875" style="0" bestFit="1" customWidth="1"/>
    <col min="10" max="10" width="18.140625" style="0" bestFit="1" customWidth="1"/>
  </cols>
  <sheetData>
    <row r="1" spans="1:11" ht="26.25" thickBot="1">
      <c r="A1" s="4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28" t="s">
        <v>20</v>
      </c>
      <c r="H1" s="37" t="s">
        <v>25</v>
      </c>
      <c r="I1" s="37"/>
      <c r="J1" s="37"/>
      <c r="K1" s="37"/>
    </row>
    <row r="2" spans="1:11" ht="13.5" thickTop="1">
      <c r="A2" s="23">
        <v>37702</v>
      </c>
      <c r="B2" s="1">
        <v>55</v>
      </c>
      <c r="C2" s="1" t="s">
        <v>1</v>
      </c>
      <c r="D2" s="1" t="s">
        <v>43</v>
      </c>
      <c r="E2" s="24" t="s">
        <v>44</v>
      </c>
      <c r="F2" s="27" t="s">
        <v>10</v>
      </c>
      <c r="I2" s="21" t="s">
        <v>29</v>
      </c>
      <c r="J2" t="s">
        <v>28</v>
      </c>
      <c r="K2" t="s">
        <v>27</v>
      </c>
    </row>
    <row r="3" spans="1:11" ht="25.5">
      <c r="A3" s="25">
        <v>37697</v>
      </c>
      <c r="B3" s="2">
        <v>70</v>
      </c>
      <c r="C3" s="2" t="s">
        <v>1</v>
      </c>
      <c r="D3" s="2" t="s">
        <v>2</v>
      </c>
      <c r="E3" s="26" t="s">
        <v>39</v>
      </c>
      <c r="F3" s="5" t="s">
        <v>10</v>
      </c>
      <c r="H3" t="s">
        <v>2</v>
      </c>
      <c r="I3">
        <f aca="true" t="shared" si="0" ref="I3:I9">(K3/60)/4</f>
        <v>2.375</v>
      </c>
      <c r="J3">
        <v>4</v>
      </c>
      <c r="K3">
        <v>570</v>
      </c>
    </row>
    <row r="4" spans="1:11" ht="12.75">
      <c r="A4" s="25">
        <v>37698</v>
      </c>
      <c r="B4" s="2">
        <f>60*5</f>
        <v>300</v>
      </c>
      <c r="C4" s="2" t="s">
        <v>1</v>
      </c>
      <c r="D4" s="2" t="s">
        <v>2</v>
      </c>
      <c r="E4" s="26" t="s">
        <v>40</v>
      </c>
      <c r="F4" s="5" t="s">
        <v>10</v>
      </c>
      <c r="H4" t="s">
        <v>15</v>
      </c>
      <c r="I4">
        <f t="shared" si="0"/>
        <v>3</v>
      </c>
      <c r="J4">
        <v>6</v>
      </c>
      <c r="K4">
        <v>720</v>
      </c>
    </row>
    <row r="5" spans="1:11" ht="25.5">
      <c r="A5" s="25">
        <v>37702</v>
      </c>
      <c r="B5" s="2">
        <v>80</v>
      </c>
      <c r="C5" s="2" t="s">
        <v>1</v>
      </c>
      <c r="D5" s="2" t="s">
        <v>2</v>
      </c>
      <c r="E5" s="26" t="s">
        <v>42</v>
      </c>
      <c r="F5" s="5" t="s">
        <v>10</v>
      </c>
      <c r="H5" t="s">
        <v>26</v>
      </c>
      <c r="I5">
        <f t="shared" si="0"/>
        <v>3.0208333333333335</v>
      </c>
      <c r="J5">
        <v>8</v>
      </c>
      <c r="K5">
        <v>725</v>
      </c>
    </row>
    <row r="6" spans="1:11" ht="12.75">
      <c r="A6" s="31">
        <v>37697</v>
      </c>
      <c r="B6" s="18">
        <v>130</v>
      </c>
      <c r="C6" s="18" t="s">
        <v>1</v>
      </c>
      <c r="D6" s="19" t="s">
        <v>48</v>
      </c>
      <c r="E6" s="34" t="s">
        <v>49</v>
      </c>
      <c r="F6" s="5" t="s">
        <v>19</v>
      </c>
      <c r="H6" t="s">
        <v>12</v>
      </c>
      <c r="I6">
        <f t="shared" si="0"/>
        <v>4.041666666666667</v>
      </c>
      <c r="J6">
        <v>9</v>
      </c>
      <c r="K6">
        <v>970</v>
      </c>
    </row>
    <row r="7" spans="1:11" ht="25.5">
      <c r="A7" s="31">
        <v>37700</v>
      </c>
      <c r="B7" s="18">
        <v>140</v>
      </c>
      <c r="C7" s="18" t="s">
        <v>1</v>
      </c>
      <c r="D7" s="19" t="s">
        <v>18</v>
      </c>
      <c r="E7" s="34" t="s">
        <v>56</v>
      </c>
      <c r="F7" s="5" t="s">
        <v>19</v>
      </c>
      <c r="H7" t="s">
        <v>31</v>
      </c>
      <c r="I7">
        <f t="shared" si="0"/>
        <v>0</v>
      </c>
      <c r="J7">
        <v>7</v>
      </c>
      <c r="K7">
        <v>0</v>
      </c>
    </row>
    <row r="8" spans="1:11" ht="25.5">
      <c r="A8" s="6">
        <v>37702</v>
      </c>
      <c r="B8" s="7">
        <v>230</v>
      </c>
      <c r="C8" s="7" t="s">
        <v>1</v>
      </c>
      <c r="D8" s="8" t="s">
        <v>18</v>
      </c>
      <c r="E8" s="12" t="s">
        <v>59</v>
      </c>
      <c r="F8" s="5" t="s">
        <v>19</v>
      </c>
      <c r="H8" t="s">
        <v>32</v>
      </c>
      <c r="I8">
        <f t="shared" si="0"/>
        <v>0</v>
      </c>
      <c r="J8">
        <v>6</v>
      </c>
      <c r="K8">
        <v>0</v>
      </c>
    </row>
    <row r="9" spans="1:11" ht="12.75">
      <c r="A9" s="6">
        <v>37702</v>
      </c>
      <c r="B9" s="7">
        <v>240</v>
      </c>
      <c r="C9" s="7" t="s">
        <v>1</v>
      </c>
      <c r="D9" s="8" t="s">
        <v>12</v>
      </c>
      <c r="E9" s="8" t="s">
        <v>46</v>
      </c>
      <c r="F9" s="5" t="s">
        <v>14</v>
      </c>
      <c r="H9" t="s">
        <v>33</v>
      </c>
      <c r="I9">
        <f t="shared" si="0"/>
        <v>0</v>
      </c>
      <c r="J9">
        <v>6</v>
      </c>
      <c r="K9">
        <v>0</v>
      </c>
    </row>
    <row r="10" spans="1:11" ht="12.75">
      <c r="A10" s="6">
        <v>37697</v>
      </c>
      <c r="B10" s="7">
        <v>115</v>
      </c>
      <c r="C10" s="7" t="s">
        <v>1</v>
      </c>
      <c r="D10" s="8" t="s">
        <v>12</v>
      </c>
      <c r="E10" s="12" t="s">
        <v>47</v>
      </c>
      <c r="F10" s="5" t="s">
        <v>19</v>
      </c>
      <c r="H10" t="s">
        <v>34</v>
      </c>
      <c r="I10">
        <f>(K11/60)/4</f>
        <v>0</v>
      </c>
      <c r="J10">
        <v>1</v>
      </c>
      <c r="K10">
        <v>0</v>
      </c>
    </row>
    <row r="11" spans="1:11" ht="12.75">
      <c r="A11" s="6">
        <v>37700</v>
      </c>
      <c r="B11" s="7">
        <v>40</v>
      </c>
      <c r="C11" s="7" t="s">
        <v>1</v>
      </c>
      <c r="D11" s="8" t="s">
        <v>12</v>
      </c>
      <c r="E11" s="12" t="s">
        <v>55</v>
      </c>
      <c r="F11" s="5" t="s">
        <v>19</v>
      </c>
      <c r="H11" t="s">
        <v>35</v>
      </c>
      <c r="I11">
        <f>(K12/60)/4</f>
        <v>0</v>
      </c>
      <c r="J11">
        <v>2</v>
      </c>
      <c r="K11">
        <v>0</v>
      </c>
    </row>
    <row r="12" spans="1:11" ht="12.75">
      <c r="A12" s="9">
        <v>37700</v>
      </c>
      <c r="B12" s="10">
        <v>200</v>
      </c>
      <c r="C12" s="10" t="s">
        <v>62</v>
      </c>
      <c r="D12" s="11" t="s">
        <v>63</v>
      </c>
      <c r="E12" s="11" t="s">
        <v>64</v>
      </c>
      <c r="F12" s="5" t="s">
        <v>23</v>
      </c>
      <c r="H12" t="s">
        <v>36</v>
      </c>
      <c r="I12">
        <f>(K13/60)/4</f>
        <v>0</v>
      </c>
      <c r="J12">
        <v>2</v>
      </c>
      <c r="K12">
        <v>0</v>
      </c>
    </row>
    <row r="13" spans="1:11" ht="12.75">
      <c r="A13" s="30">
        <v>37697</v>
      </c>
      <c r="B13" s="17">
        <v>20</v>
      </c>
      <c r="C13" s="17" t="s">
        <v>21</v>
      </c>
      <c r="D13" s="17" t="s">
        <v>4</v>
      </c>
      <c r="E13" s="33" t="s">
        <v>38</v>
      </c>
      <c r="F13" s="5" t="s">
        <v>10</v>
      </c>
      <c r="H13" t="s">
        <v>37</v>
      </c>
      <c r="I13">
        <f>(K14/60)/4</f>
        <v>0</v>
      </c>
      <c r="J13">
        <v>2</v>
      </c>
      <c r="K13">
        <v>0</v>
      </c>
    </row>
    <row r="14" spans="1:6" ht="12.75">
      <c r="A14" s="30">
        <v>37699</v>
      </c>
      <c r="B14" s="17">
        <v>90</v>
      </c>
      <c r="C14" s="17" t="s">
        <v>0</v>
      </c>
      <c r="D14" s="32" t="s">
        <v>2</v>
      </c>
      <c r="E14" s="33" t="s">
        <v>41</v>
      </c>
      <c r="F14" s="5" t="s">
        <v>10</v>
      </c>
    </row>
    <row r="15" spans="1:6" ht="12.75">
      <c r="A15" s="9">
        <v>37699</v>
      </c>
      <c r="B15" s="10">
        <v>60</v>
      </c>
      <c r="C15" s="10" t="s">
        <v>0</v>
      </c>
      <c r="D15" s="11"/>
      <c r="E15" s="11" t="s">
        <v>45</v>
      </c>
      <c r="F15" s="5" t="s">
        <v>14</v>
      </c>
    </row>
    <row r="16" spans="1:6" ht="12.75">
      <c r="A16" s="9">
        <v>37701</v>
      </c>
      <c r="B16" s="10">
        <v>60</v>
      </c>
      <c r="C16" s="10" t="s">
        <v>0</v>
      </c>
      <c r="D16" s="11"/>
      <c r="E16" s="11" t="s">
        <v>45</v>
      </c>
      <c r="F16" s="5" t="s">
        <v>14</v>
      </c>
    </row>
    <row r="17" spans="1:6" ht="12.75">
      <c r="A17" s="9">
        <v>37697</v>
      </c>
      <c r="B17" s="10">
        <v>20</v>
      </c>
      <c r="C17" s="10" t="s">
        <v>0</v>
      </c>
      <c r="D17" s="11"/>
      <c r="E17" s="11" t="s">
        <v>52</v>
      </c>
      <c r="F17" s="5" t="s">
        <v>19</v>
      </c>
    </row>
    <row r="18" spans="1:6" ht="12.75">
      <c r="A18" s="9">
        <v>37699</v>
      </c>
      <c r="B18" s="10">
        <v>50</v>
      </c>
      <c r="C18" s="10" t="s">
        <v>0</v>
      </c>
      <c r="D18" s="11"/>
      <c r="E18" s="14" t="s">
        <v>54</v>
      </c>
      <c r="F18" s="5" t="s">
        <v>19</v>
      </c>
    </row>
    <row r="19" spans="1:6" ht="12.75">
      <c r="A19" s="9">
        <v>37697</v>
      </c>
      <c r="B19" s="10">
        <v>15</v>
      </c>
      <c r="C19" s="10" t="s">
        <v>50</v>
      </c>
      <c r="D19" s="11"/>
      <c r="E19" s="11" t="s">
        <v>51</v>
      </c>
      <c r="F19" s="5" t="s">
        <v>19</v>
      </c>
    </row>
    <row r="20" spans="1:6" ht="12.75">
      <c r="A20" s="9">
        <v>37699</v>
      </c>
      <c r="B20" s="10">
        <v>40</v>
      </c>
      <c r="C20" s="10" t="s">
        <v>50</v>
      </c>
      <c r="D20" s="11"/>
      <c r="E20" s="14" t="s">
        <v>53</v>
      </c>
      <c r="F20" s="5" t="s">
        <v>19</v>
      </c>
    </row>
    <row r="21" spans="1:6" ht="12.75">
      <c r="A21" s="9">
        <v>37701</v>
      </c>
      <c r="B21" s="10">
        <v>150</v>
      </c>
      <c r="C21" s="10" t="s">
        <v>57</v>
      </c>
      <c r="D21" s="11"/>
      <c r="E21" s="14" t="s">
        <v>58</v>
      </c>
      <c r="F21" s="5" t="s">
        <v>19</v>
      </c>
    </row>
    <row r="22" spans="1:6" ht="12.75">
      <c r="A22" s="13">
        <v>37700</v>
      </c>
      <c r="B22" s="11">
        <v>20</v>
      </c>
      <c r="C22" s="11" t="s">
        <v>60</v>
      </c>
      <c r="D22" s="11" t="s">
        <v>16</v>
      </c>
      <c r="E22" s="11" t="s">
        <v>61</v>
      </c>
      <c r="F22" s="5" t="s">
        <v>23</v>
      </c>
    </row>
    <row r="23" spans="1:6" ht="12.75">
      <c r="A23" s="13"/>
      <c r="B23" s="10"/>
      <c r="C23" s="10"/>
      <c r="D23" s="11"/>
      <c r="E23" s="14"/>
      <c r="F23" s="5"/>
    </row>
    <row r="24" spans="1:6" ht="12.75">
      <c r="A24" s="13"/>
      <c r="B24" s="10"/>
      <c r="C24" s="10"/>
      <c r="D24" s="11"/>
      <c r="E24" s="11"/>
      <c r="F24" s="5"/>
    </row>
    <row r="25" spans="1:6" ht="12.75">
      <c r="A25" s="16"/>
      <c r="B25" s="17"/>
      <c r="C25" s="17"/>
      <c r="D25" s="17"/>
      <c r="E25" s="17"/>
      <c r="F25" s="5"/>
    </row>
    <row r="26" spans="1:6" ht="12.75">
      <c r="A26" s="13"/>
      <c r="B26" s="10"/>
      <c r="C26" s="10"/>
      <c r="D26" s="11"/>
      <c r="E26" s="14"/>
      <c r="F26" s="5"/>
    </row>
    <row r="27" spans="1:6" ht="12.75">
      <c r="A27" s="13"/>
      <c r="B27" s="11"/>
      <c r="C27" s="11"/>
      <c r="D27" s="11"/>
      <c r="E27" s="11"/>
      <c r="F27" s="5"/>
    </row>
    <row r="28" spans="1:6" ht="12.75">
      <c r="A28" s="16"/>
      <c r="B28" s="17"/>
      <c r="C28" s="17"/>
      <c r="D28" s="17"/>
      <c r="E28" s="17"/>
      <c r="F28" s="5"/>
    </row>
    <row r="29" spans="1:6" ht="12.75">
      <c r="A29" s="13"/>
      <c r="B29" s="10"/>
      <c r="C29" s="10"/>
      <c r="D29" s="11"/>
      <c r="E29" s="11"/>
      <c r="F29" s="5"/>
    </row>
    <row r="30" spans="1:6" ht="12.75">
      <c r="A30" s="13"/>
      <c r="B30" s="10"/>
      <c r="C30" s="10"/>
      <c r="D30" s="11"/>
      <c r="E30" s="11"/>
      <c r="F30" s="5"/>
    </row>
    <row r="31" spans="1:6" ht="12.75">
      <c r="A31" s="13"/>
      <c r="B31" s="10"/>
      <c r="C31" s="10"/>
      <c r="D31" s="11"/>
      <c r="E31" s="11"/>
      <c r="F31" s="5"/>
    </row>
    <row r="32" spans="1:6" ht="12.75">
      <c r="A32" s="13"/>
      <c r="B32" s="10"/>
      <c r="C32" s="10"/>
      <c r="D32" s="11"/>
      <c r="E32" s="11"/>
      <c r="F32" s="5"/>
    </row>
    <row r="34" ht="12.75">
      <c r="A34" t="s">
        <v>24</v>
      </c>
    </row>
    <row r="35" spans="1:4" ht="12.75">
      <c r="A35" t="s">
        <v>68</v>
      </c>
      <c r="B35" s="22">
        <v>37695</v>
      </c>
      <c r="C35" s="22">
        <v>37702</v>
      </c>
      <c r="D35" s="29" t="s">
        <v>65</v>
      </c>
    </row>
    <row r="36" spans="1:4" ht="12.75">
      <c r="A36" t="s">
        <v>1</v>
      </c>
      <c r="B36">
        <v>935</v>
      </c>
      <c r="C36">
        <v>1400</v>
      </c>
      <c r="D36">
        <f>SUM(B36:C36)</f>
        <v>2335</v>
      </c>
    </row>
    <row r="37" spans="1:4" ht="12.75">
      <c r="A37" t="s">
        <v>21</v>
      </c>
      <c r="B37">
        <v>290</v>
      </c>
      <c r="C37">
        <v>120</v>
      </c>
      <c r="D37">
        <f aca="true" t="shared" si="1" ref="D37:D46">SUM(B37:C37)</f>
        <v>410</v>
      </c>
    </row>
    <row r="38" spans="1:4" ht="12.75">
      <c r="A38" t="s">
        <v>22</v>
      </c>
      <c r="B38">
        <v>240</v>
      </c>
      <c r="C38">
        <v>0</v>
      </c>
      <c r="D38">
        <f t="shared" si="1"/>
        <v>240</v>
      </c>
    </row>
    <row r="39" spans="1:4" ht="12.75">
      <c r="A39" s="20" t="s">
        <v>66</v>
      </c>
      <c r="B39">
        <v>0</v>
      </c>
      <c r="C39">
        <v>100</v>
      </c>
      <c r="D39">
        <f t="shared" si="1"/>
        <v>100</v>
      </c>
    </row>
    <row r="40" spans="1:4" ht="12.75">
      <c r="A40" t="s">
        <v>13</v>
      </c>
      <c r="B40">
        <v>380</v>
      </c>
      <c r="C40">
        <v>0</v>
      </c>
      <c r="D40">
        <f t="shared" si="1"/>
        <v>380</v>
      </c>
    </row>
    <row r="41" spans="1:4" ht="12.75">
      <c r="A41" s="11" t="s">
        <v>0</v>
      </c>
      <c r="B41">
        <v>600</v>
      </c>
      <c r="C41">
        <v>280</v>
      </c>
      <c r="D41">
        <f t="shared" si="1"/>
        <v>880</v>
      </c>
    </row>
    <row r="42" spans="1:4" ht="12.75">
      <c r="A42" s="20" t="s">
        <v>67</v>
      </c>
      <c r="B42">
        <v>0</v>
      </c>
      <c r="C42">
        <v>55</v>
      </c>
      <c r="D42">
        <f t="shared" si="1"/>
        <v>55</v>
      </c>
    </row>
    <row r="43" spans="1:4" ht="12.75">
      <c r="A43" s="20" t="s">
        <v>3</v>
      </c>
      <c r="B43">
        <v>140</v>
      </c>
      <c r="C43">
        <v>0</v>
      </c>
      <c r="D43">
        <f t="shared" si="1"/>
        <v>140</v>
      </c>
    </row>
    <row r="44" spans="1:4" ht="12.75">
      <c r="A44" s="35" t="s">
        <v>11</v>
      </c>
      <c r="B44">
        <v>200</v>
      </c>
      <c r="C44">
        <v>0</v>
      </c>
      <c r="D44">
        <f t="shared" si="1"/>
        <v>200</v>
      </c>
    </row>
    <row r="45" spans="1:4" ht="12.75">
      <c r="A45" s="20" t="s">
        <v>16</v>
      </c>
      <c r="B45">
        <v>60</v>
      </c>
      <c r="C45">
        <v>20</v>
      </c>
      <c r="D45">
        <f t="shared" si="1"/>
        <v>80</v>
      </c>
    </row>
    <row r="46" spans="1:4" ht="12.75">
      <c r="A46" s="20" t="s">
        <v>57</v>
      </c>
      <c r="B46">
        <v>0</v>
      </c>
      <c r="C46">
        <v>150</v>
      </c>
      <c r="D46">
        <f t="shared" si="1"/>
        <v>150</v>
      </c>
    </row>
  </sheetData>
  <mergeCells count="1">
    <mergeCell ref="H1:K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Plaisted</dc:creator>
  <cp:keywords/>
  <dc:description/>
  <cp:lastModifiedBy>Jason Plaisted</cp:lastModifiedBy>
  <dcterms:created xsi:type="dcterms:W3CDTF">2003-03-17T04:05:25Z</dcterms:created>
  <dcterms:modified xsi:type="dcterms:W3CDTF">2003-03-24T16:26:11Z</dcterms:modified>
  <cp:category/>
  <cp:version/>
  <cp:contentType/>
  <cp:contentStatus/>
</cp:coreProperties>
</file>